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basanic\Documents\2022\jednostavna_nabava\urbana_oprema\"/>
    </mc:Choice>
  </mc:AlternateContent>
  <xr:revisionPtr revIDLastSave="0" documentId="13_ncr:1_{821147E2-0F5B-436D-AE62-93C5B0528F2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roskovnik" sheetId="3" r:id="rId1"/>
  </sheets>
  <definedNames>
    <definedName name="_xlnm.Print_Area" localSheetId="0">troskovnik!$A$1:$S$35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3" l="1"/>
  <c r="F24" i="3"/>
  <c r="F12" i="3"/>
  <c r="F22" i="3" l="1"/>
  <c r="F20" i="3"/>
  <c r="F18" i="3"/>
  <c r="F16" i="3"/>
  <c r="F25" i="3" l="1"/>
  <c r="F28" i="3" s="1"/>
  <c r="F29" i="3" l="1"/>
  <c r="F30" i="3" s="1"/>
</calcChain>
</file>

<file path=xl/sharedStrings.xml><?xml version="1.0" encoding="utf-8"?>
<sst xmlns="http://schemas.openxmlformats.org/spreadsheetml/2006/main" count="42" uniqueCount="36">
  <si>
    <t>Redni broj</t>
  </si>
  <si>
    <t>Opis</t>
  </si>
  <si>
    <t>Jedinica mjere</t>
  </si>
  <si>
    <t>Količina</t>
  </si>
  <si>
    <t>Jedinična cijena</t>
  </si>
  <si>
    <t>Ukupno                            (bez PDV-a)</t>
  </si>
  <si>
    <t>kom</t>
  </si>
  <si>
    <t>REKAPITULACIJA</t>
  </si>
  <si>
    <t>1.1.</t>
  </si>
  <si>
    <t>1.2.</t>
  </si>
  <si>
    <t>1.3.</t>
  </si>
  <si>
    <t>1.4.</t>
  </si>
  <si>
    <t>1.5.</t>
  </si>
  <si>
    <t>TROŠKOVNIK - URBANA OPREMA</t>
  </si>
  <si>
    <t xml:space="preserve">             UKUPNO:</t>
  </si>
  <si>
    <t xml:space="preserve">Privitak 2. - Troškovnik </t>
  </si>
  <si>
    <t>Naziv ponuditelja</t>
  </si>
  <si>
    <t>Sjedište ponuditelja</t>
  </si>
  <si>
    <t>Adresa ponuditelja</t>
  </si>
  <si>
    <t>OIB</t>
  </si>
  <si>
    <t>UKUPNO bez PDV-a:</t>
  </si>
  <si>
    <t>IZNOS PDV-a (25 %):</t>
  </si>
  <si>
    <t>SVEUKUPNO kn (s PDV-om):</t>
  </si>
  <si>
    <t>U _______________dana_______________2022.godine</t>
  </si>
  <si>
    <t xml:space="preserve">       Za Ponuditelja: </t>
  </si>
  <si>
    <t xml:space="preserve">        M.P.</t>
  </si>
  <si>
    <t>(potpis osobe ovlaštene za zastupanje ponuditelja)</t>
  </si>
  <si>
    <t>1.6.</t>
  </si>
  <si>
    <r>
      <rPr>
        <b/>
        <sz val="12"/>
        <rFont val="Times New Roman"/>
        <family val="1"/>
        <charset val="238"/>
      </rPr>
      <t xml:space="preserve">Koš za otpatke sa smanjenim otvorom. </t>
    </r>
    <r>
      <rPr>
        <sz val="11"/>
        <rFont val="Times New Roman"/>
        <family val="1"/>
        <charset val="238"/>
      </rPr>
      <t xml:space="preserve">
Nabava i doprema koševa za otpatke zapremnine 45 L sa smanjenim otvorom  i stupom za sidrenje u beton. Koš za otpatke sastoji se od stupa cijevnog profila i košarice za otpatke cilindričnog oblika koja sadrži prsten s funkcijom držača standardnih vrećica i smanjenjem otvora od Ø140 mm.  Svi metalni dijelovi izrađeni su od pocinčanog lima obojanog termoreaktivnim poliesterskim prahom u boji ANTRACIT. Dimenzija: visina stupa min. 1200 mm od čega se 200 mm temelji ,  Ø prstena 350 mm s otvorom Ø140 mm,  Ø košarice 320 mm, visina košarice min. 500 mm.  Koš za otpatke tip HELIOS ARREDO URBANO model CESTINO PALIO   ili jednakovrijedno  
__________________________________________ (proizvođač, tip/model jednakovrijednog proizvoda). Obračun po komadu.
</t>
    </r>
  </si>
  <si>
    <r>
      <rPr>
        <b/>
        <sz val="12"/>
        <rFont val="Times New Roman"/>
        <family val="1"/>
        <charset val="238"/>
      </rPr>
      <t xml:space="preserve">Klupa s naslonom. </t>
    </r>
    <r>
      <rPr>
        <sz val="11"/>
        <rFont val="Times New Roman"/>
        <family val="1"/>
        <charset val="238"/>
      </rPr>
      <t xml:space="preserve"> Nabava i doprema parkovnih klupa s naslonom. Konstrukcija je izrađena od toplo cinčanih elemenata plosnatog čelika minimalne dimenzije presjeka 60x10 mm, dodatno zaštićenih zapečenim prahom. Sjedište i naslon izrađeni su od letvica visokokvalitetnog drveta, sibirskog ariša, minimalne dimenzije presjeka 40x30 mm (u središnjem dijelu sjedišta i naslona) i 80x40 mm (na krajevima sjedišta i naslona) završno bojanih ekološkim impregnatorima na bazi vode otpornim na atmosferilije.  Svi elementi izrađeni od metala napravljeni su modernim postupkom rezanja vodom te ne sadrže oštre rubove. 
Dimenzija: 1800x640x895 mm tip Vojtek oprema  serija LIBRA  TIP 3002 ili jednakovrijedno                                                                                                                                                                                                                       
          __________________________________________ (proizvođač, tip/model jednakovrijednog proizvoda).     
Obračun po komadu. 
</t>
    </r>
  </si>
  <si>
    <r>
      <rPr>
        <b/>
        <sz val="12"/>
        <rFont val="Times New Roman"/>
        <family val="1"/>
        <charset val="238"/>
      </rPr>
      <t>Set - stol sklupama.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 xml:space="preserve"> Nabava i doprema seta - stol s klupama. Set se sastoji od stola i dvije klupe s naslonom povezanih u jednu cjelinu. Konstrukcija seta sastoji se od pocinčane čelične konstrukcije šupljeg profila minimalnih dimenzija presjeka 80x40 mm i 40x40 mm (naslon) obojane epoksidnim prahom u boji ANTRACIT. Na konstrukciju su zavarene minimalno 4 ploče s rupama za pričvršćivanje na tlo pomoću tipli. Sjedišta i nasloni klupa te ploča stola izrađeni su od letvica nordijskog bora minimalnih dimenzija presjeka 110x45 mm i obrađeni visokim zaštitnim sredstvom bez kroma, kako bi se drvo zaštitilo od napada gljivica, plijesni i atmosferskih utjecaja. 
Dimenzija: duljina 2000 mm, visina naslona 884 mm.
Set tip HELIOS ARREDO URBANO serija BREAK POINT ili   jednakovrijedno  
__________________________________________ (proizvođač, tip / model jednakovrijednog proizvoda).      
Obračun po kompletu ( stol s dvije klupe).
</t>
    </r>
  </si>
  <si>
    <r>
      <rPr>
        <b/>
        <sz val="12"/>
        <rFont val="Times New Roman"/>
        <family val="1"/>
        <charset val="238"/>
      </rPr>
      <t>Klupa s naslonom.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 xml:space="preserve">Nabava i doprema parkovnih klupa s naslonom. Konstrukcija klupe je izrađena od toplo cinčanih čeličnih elemenata i prilagođena za montažu u čvrstu podlogu. Sjedište i naslon izrađeni su od letvica visokokvalitetnog drveta završno bojanih ekološkim impregnatorima na bazi vode otpornim na atmosferilije u boju ružino drvo.  Svi elementi izrađeni od metala napravljeni su modernim postupkom rezanja vodom te ne sadrže oštre rubove. 
Dimenzija: 1700x570x740 mm (duljina x širina x visina) tip  REKORD  serija GLADIATOR ili jednakovrijedno  
                __________________________________________ (proizvođač, tip/model jednakovrijednog proizvoda).     
Obračun po komadu. </t>
    </r>
    <r>
      <rPr>
        <b/>
        <sz val="11"/>
        <rFont val="Times New Roman"/>
        <family val="1"/>
        <charset val="238"/>
      </rPr>
      <t xml:space="preserve">
</t>
    </r>
  </si>
  <si>
    <r>
      <rPr>
        <b/>
        <sz val="12"/>
        <rFont val="Times New Roman"/>
        <family val="1"/>
        <charset val="238"/>
      </rPr>
      <t>Klupa bez naslona</t>
    </r>
    <r>
      <rPr>
        <sz val="12"/>
        <rFont val="Times New Roman"/>
        <family val="1"/>
        <charset val="238"/>
      </rPr>
      <t>.</t>
    </r>
    <r>
      <rPr>
        <sz val="11"/>
        <rFont val="Times New Roman"/>
        <family val="1"/>
        <charset val="238"/>
      </rPr>
      <t xml:space="preserve"> Nabava i doprema parkovnih klupa bez naslona za montažu na zid. Konstrukcija klupe je izrađena od ravne čelične šipke bojane prahom s tri letvice od visokokvalitetnog drveta završno bojanih ekološkim impregnatorima na bazi vode otpornim na atmosferilije u boju ružino drvo.  
Dimenzija: 1700x340x80 mm (duljina x širina x visina) tip  REKORD  serija ST2 ili jednakovrijedno                                                                                          
                                                                                                                                                                                      _________________________________________ (proizvođač, tip/model jednakovrijednog proizvoda).     
Obračun po komadu. </t>
    </r>
  </si>
  <si>
    <r>
      <rPr>
        <b/>
        <sz val="12"/>
        <color theme="1"/>
        <rFont val="Times New Roman"/>
        <family val="1"/>
        <charset val="238"/>
      </rPr>
      <t>Stalak za bicikle tipa "U" s logotipom.</t>
    </r>
    <r>
      <rPr>
        <sz val="12"/>
        <color theme="1"/>
        <rFont val="Times New Roman"/>
        <family val="1"/>
        <charset val="238"/>
      </rPr>
      <t xml:space="preserve"> </t>
    </r>
    <r>
      <rPr>
        <sz val="11"/>
        <color theme="1"/>
        <rFont val="Times New Roman"/>
        <family val="1"/>
        <charset val="238"/>
      </rPr>
      <t xml:space="preserve">Nabava i doprema stalaka za bicikle  za montažu u tlo. Konstrukcija stalka izrađena je od poicinčane konstrukcije (cijev promjera 60 mm) praškasto obojane u boju RAL9006. Stalak sadrži  mali logotip bicikla u gornjem kutu.                                                                                                 
Dimenzija: 750x750 mm (širina x visina) tip  REKORD  serija "U" s malim logotipom u kutu  ili                                                                                                  jednakovrijedno                                                                                                                                                                                                                                                                                                                                                                                                                                                                                                                                                                                                                                                                                                                                                                                                                                                                                                                                                                                                                                                                                                 _                       __________________________________________ (proizvođač, tip/model jednakovrijednog proizvoda).     
Obračun po komadu. </t>
    </r>
  </si>
  <si>
    <r>
      <rPr>
        <b/>
        <sz val="12"/>
        <rFont val="Times New Roman"/>
        <family val="1"/>
        <charset val="238"/>
      </rPr>
      <t>Koš za otpatke konusnog oblika za zidno pričvršćivanje.</t>
    </r>
    <r>
      <rPr>
        <sz val="11"/>
        <rFont val="Times New Roman"/>
        <family val="1"/>
        <charset val="238"/>
      </rPr>
      <t xml:space="preserve">
Nabava i doprema koševa za otpatke zapremnine 40 L konusnog oblika s nosačem za montažu na zid. Koš za otpatke sastoji se od košarice za otpatke konusnog oblika koja sadrži prsten s funkcijom držača standardnih vrećica i pokrov za zaštitu od kiše s kopčom.  Svi metalni dijelovi izrađeni su od pocinčanog lima obojanog termoreaktivnim poliesterskim prahom u boji </t>
    </r>
    <r>
      <rPr>
        <b/>
        <sz val="11"/>
        <rFont val="Times New Roman"/>
        <family val="1"/>
        <charset val="238"/>
      </rPr>
      <t>RAL 9007</t>
    </r>
    <r>
      <rPr>
        <sz val="11"/>
        <rFont val="Times New Roman"/>
        <family val="1"/>
        <charset val="238"/>
      </rPr>
      <t xml:space="preserve">.                   Dimenzija: 565 x 405 mm, h= 1015 mm.                                                      Koš za otpatke tip METALCO model ROY   ili jednakovrijedno  
__________________________________________ (proizvođač, tip/model jednakovrijednog proizvoda). Obračun po komadu.
</t>
    </r>
  </si>
  <si>
    <t>1.7.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</si>
</sst>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&quot;      &quot;;\-#,##0.00&quot;      &quot;;&quot; -&quot;#&quot;      &quot;;@\ "/>
    <numFmt numFmtId="165" formatCode="#,##0.00\ &quot;kn&quot;"/>
    <numFmt numFmtId="166" formatCode="0.0"/>
  </numFmts>
  <fonts count="27" x14ac:knownFonts="1"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sz val="11"/>
      <name val="Arial"/>
      <family val="2"/>
      <charset val="238"/>
    </font>
    <font>
      <b/>
      <sz val="1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name val="Times New Roman"/>
      <family val="1"/>
      <charset val="238"/>
    </font>
    <font>
      <b/>
      <u/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21"/>
      <color rgb="FF202124"/>
      <name val="Arial"/>
      <family val="2"/>
      <charset val="238"/>
    </font>
    <font>
      <b/>
      <sz val="14"/>
      <color theme="1"/>
      <name val="Times New Roman"/>
      <family val="1"/>
      <charset val="238"/>
    </font>
    <font>
      <sz val="14"/>
      <color theme="1"/>
      <name val="Calibri"/>
      <family val="2"/>
      <charset val="238"/>
      <scheme val="minor"/>
    </font>
    <font>
      <sz val="14"/>
      <color theme="1"/>
      <name val="Times New Roman"/>
      <family val="1"/>
      <charset val="238"/>
    </font>
    <font>
      <sz val="14"/>
      <name val="Times New Roman"/>
      <family val="1"/>
      <charset val="238"/>
    </font>
    <font>
      <b/>
      <sz val="14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48118533890809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2" fillId="0" borderId="0" applyFill="0" applyBorder="0" applyAlignment="0" applyProtection="0"/>
  </cellStyleXfs>
  <cellXfs count="116">
    <xf numFmtId="0" fontId="0" fillId="0" borderId="0" xfId="0"/>
    <xf numFmtId="0" fontId="1" fillId="0" borderId="0" xfId="0" applyFont="1" applyBorder="1" applyProtection="1"/>
    <xf numFmtId="0" fontId="1" fillId="0" borderId="0" xfId="0" applyFont="1" applyBorder="1" applyAlignment="1" applyProtection="1">
      <alignment horizontal="justify" vertical="top"/>
    </xf>
    <xf numFmtId="4" fontId="1" fillId="0" borderId="0" xfId="1" applyNumberFormat="1" applyFont="1" applyFill="1" applyBorder="1" applyAlignment="1" applyProtection="1">
      <alignment horizontal="center"/>
    </xf>
    <xf numFmtId="165" fontId="1" fillId="0" borderId="0" xfId="1" applyNumberFormat="1" applyFont="1" applyFill="1" applyBorder="1" applyAlignment="1" applyProtection="1">
      <alignment horizontal="center"/>
      <protection locked="0"/>
    </xf>
    <xf numFmtId="165" fontId="1" fillId="0" borderId="0" xfId="1" applyNumberFormat="1" applyFont="1" applyFill="1" applyBorder="1" applyAlignment="1" applyProtection="1"/>
    <xf numFmtId="0" fontId="1" fillId="0" borderId="0" xfId="0" applyFont="1" applyFill="1" applyBorder="1" applyProtection="1"/>
    <xf numFmtId="0" fontId="4" fillId="0" borderId="0" xfId="0" applyFont="1" applyFill="1" applyBorder="1" applyProtection="1"/>
    <xf numFmtId="0" fontId="0" fillId="0" borderId="0" xfId="0" applyFont="1" applyFill="1" applyBorder="1" applyProtection="1"/>
    <xf numFmtId="0" fontId="6" fillId="0" borderId="9" xfId="0" applyFont="1" applyBorder="1" applyAlignment="1">
      <alignment horizontal="center"/>
    </xf>
    <xf numFmtId="4" fontId="6" fillId="0" borderId="9" xfId="0" applyNumberFormat="1" applyFont="1" applyFill="1" applyBorder="1" applyAlignment="1">
      <alignment horizontal="center"/>
    </xf>
    <xf numFmtId="4" fontId="6" fillId="0" borderId="9" xfId="0" applyNumberFormat="1" applyFont="1" applyBorder="1"/>
    <xf numFmtId="0" fontId="8" fillId="0" borderId="0" xfId="0" applyFont="1" applyFill="1" applyBorder="1" applyProtection="1"/>
    <xf numFmtId="0" fontId="10" fillId="0" borderId="0" xfId="0" applyFont="1" applyFill="1" applyBorder="1" applyAlignment="1">
      <alignment horizontal="right" vertical="top" wrapText="1"/>
    </xf>
    <xf numFmtId="4" fontId="0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0" fontId="12" fillId="0" borderId="13" xfId="0" applyFont="1" applyFill="1" applyBorder="1" applyProtection="1"/>
    <xf numFmtId="4" fontId="0" fillId="0" borderId="0" xfId="0" applyNumberFormat="1" applyAlignment="1">
      <alignment horizontal="center"/>
    </xf>
    <xf numFmtId="0" fontId="1" fillId="0" borderId="14" xfId="0" applyFont="1" applyBorder="1" applyProtection="1"/>
    <xf numFmtId="0" fontId="1" fillId="0" borderId="14" xfId="0" applyFont="1" applyBorder="1" applyAlignment="1" applyProtection="1">
      <alignment horizontal="justify" vertical="top"/>
    </xf>
    <xf numFmtId="4" fontId="1" fillId="0" borderId="14" xfId="1" applyNumberFormat="1" applyFont="1" applyFill="1" applyBorder="1" applyAlignment="1" applyProtection="1">
      <alignment horizontal="center"/>
    </xf>
    <xf numFmtId="165" fontId="1" fillId="0" borderId="14" xfId="1" applyNumberFormat="1" applyFont="1" applyFill="1" applyBorder="1" applyAlignment="1" applyProtection="1">
      <alignment horizontal="center"/>
      <protection locked="0"/>
    </xf>
    <xf numFmtId="165" fontId="1" fillId="0" borderId="14" xfId="1" applyNumberFormat="1" applyFont="1" applyFill="1" applyBorder="1" applyAlignment="1" applyProtection="1"/>
    <xf numFmtId="0" fontId="14" fillId="0" borderId="0" xfId="0" applyFont="1" applyAlignment="1" applyProtection="1">
      <alignment horizontal="justify" vertical="top" wrapText="1"/>
      <protection locked="0"/>
    </xf>
    <xf numFmtId="0" fontId="7" fillId="0" borderId="9" xfId="0" applyFont="1" applyBorder="1" applyAlignment="1">
      <alignment horizontal="center"/>
    </xf>
    <xf numFmtId="4" fontId="7" fillId="0" borderId="9" xfId="0" applyNumberFormat="1" applyFont="1" applyFill="1" applyBorder="1" applyAlignment="1">
      <alignment horizontal="center"/>
    </xf>
    <xf numFmtId="4" fontId="7" fillId="0" borderId="9" xfId="0" applyNumberFormat="1" applyFont="1" applyBorder="1"/>
    <xf numFmtId="0" fontId="14" fillId="0" borderId="8" xfId="0" applyFont="1" applyBorder="1" applyAlignment="1" applyProtection="1">
      <alignment horizontal="justify" vertical="top" wrapText="1"/>
      <protection locked="0"/>
    </xf>
    <xf numFmtId="0" fontId="14" fillId="0" borderId="8" xfId="0" applyFont="1" applyBorder="1" applyAlignment="1">
      <alignment horizontal="justify" vertical="top" wrapText="1"/>
    </xf>
    <xf numFmtId="0" fontId="17" fillId="0" borderId="8" xfId="0" applyFont="1" applyBorder="1" applyAlignment="1">
      <alignment horizontal="justify" vertical="top" wrapText="1"/>
    </xf>
    <xf numFmtId="0" fontId="1" fillId="0" borderId="0" xfId="0" applyFont="1"/>
    <xf numFmtId="0" fontId="1" fillId="0" borderId="0" xfId="0" applyFont="1" applyAlignment="1">
      <alignment horizontal="justify" vertical="top"/>
    </xf>
    <xf numFmtId="166" fontId="9" fillId="0" borderId="8" xfId="0" applyNumberFormat="1" applyFont="1" applyFill="1" applyBorder="1" applyAlignment="1">
      <alignment horizontal="center" vertical="top"/>
    </xf>
    <xf numFmtId="0" fontId="9" fillId="0" borderId="8" xfId="0" applyFont="1" applyBorder="1" applyAlignment="1">
      <alignment horizontal="left" vertical="top" wrapText="1"/>
    </xf>
    <xf numFmtId="0" fontId="19" fillId="0" borderId="8" xfId="0" applyFont="1" applyBorder="1" applyAlignment="1">
      <alignment horizontal="center"/>
    </xf>
    <xf numFmtId="4" fontId="19" fillId="0" borderId="8" xfId="0" applyNumberFormat="1" applyFont="1" applyFill="1" applyBorder="1" applyAlignment="1">
      <alignment horizontal="center"/>
    </xf>
    <xf numFmtId="4" fontId="19" fillId="0" borderId="8" xfId="0" applyNumberFormat="1" applyFont="1" applyBorder="1"/>
    <xf numFmtId="0" fontId="10" fillId="0" borderId="8" xfId="0" applyFont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10" fillId="0" borderId="8" xfId="0" applyNumberFormat="1" applyFont="1" applyBorder="1"/>
    <xf numFmtId="4" fontId="10" fillId="0" borderId="7" xfId="0" applyNumberFormat="1" applyFont="1" applyBorder="1" applyAlignment="1">
      <alignment vertical="center"/>
    </xf>
    <xf numFmtId="166" fontId="16" fillId="0" borderId="2" xfId="0" applyNumberFormat="1" applyFont="1" applyFill="1" applyBorder="1" applyAlignment="1">
      <alignment horizontal="right" vertical="center"/>
    </xf>
    <xf numFmtId="0" fontId="20" fillId="0" borderId="2" xfId="0" applyFont="1" applyBorder="1" applyAlignment="1">
      <alignment horizontal="right" vertical="center"/>
    </xf>
    <xf numFmtId="0" fontId="5" fillId="0" borderId="0" xfId="0" applyFont="1"/>
    <xf numFmtId="0" fontId="13" fillId="0" borderId="0" xfId="0" applyFont="1" applyAlignment="1">
      <alignment horizontal="justify"/>
    </xf>
    <xf numFmtId="0" fontId="9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 indent="15"/>
    </xf>
    <xf numFmtId="0" fontId="1" fillId="0" borderId="5" xfId="0" applyFont="1" applyBorder="1"/>
    <xf numFmtId="4" fontId="1" fillId="0" borderId="5" xfId="1" applyNumberFormat="1" applyFont="1" applyFill="1" applyBorder="1" applyAlignment="1" applyProtection="1">
      <alignment horizontal="center"/>
    </xf>
    <xf numFmtId="165" fontId="1" fillId="0" borderId="5" xfId="1" applyNumberFormat="1" applyFont="1" applyFill="1" applyBorder="1" applyAlignment="1" applyProtection="1">
      <alignment horizontal="center"/>
      <protection locked="0"/>
    </xf>
    <xf numFmtId="165" fontId="1" fillId="0" borderId="5" xfId="1" applyNumberFormat="1" applyFont="1" applyFill="1" applyBorder="1" applyAlignment="1" applyProtection="1"/>
    <xf numFmtId="0" fontId="5" fillId="0" borderId="0" xfId="0" applyFont="1" applyAlignment="1">
      <alignment horizontal="right" vertical="center"/>
    </xf>
    <xf numFmtId="0" fontId="12" fillId="0" borderId="0" xfId="0" applyFont="1" applyFill="1" applyBorder="1" applyProtection="1"/>
    <xf numFmtId="0" fontId="1" fillId="0" borderId="15" xfId="0" applyFont="1" applyBorder="1" applyProtection="1"/>
    <xf numFmtId="0" fontId="1" fillId="0" borderId="15" xfId="0" applyFont="1" applyBorder="1" applyAlignment="1" applyProtection="1">
      <alignment horizontal="justify" vertical="top"/>
    </xf>
    <xf numFmtId="4" fontId="1" fillId="0" borderId="15" xfId="1" applyNumberFormat="1" applyFont="1" applyFill="1" applyBorder="1" applyAlignment="1" applyProtection="1">
      <alignment horizontal="center"/>
    </xf>
    <xf numFmtId="165" fontId="1" fillId="0" borderId="15" xfId="1" applyNumberFormat="1" applyFont="1" applyFill="1" applyBorder="1" applyAlignment="1" applyProtection="1">
      <alignment horizontal="center"/>
      <protection locked="0"/>
    </xf>
    <xf numFmtId="165" fontId="1" fillId="0" borderId="15" xfId="1" applyNumberFormat="1" applyFont="1" applyFill="1" applyBorder="1" applyAlignment="1" applyProtection="1"/>
    <xf numFmtId="0" fontId="14" fillId="0" borderId="9" xfId="0" applyFont="1" applyBorder="1" applyAlignment="1">
      <alignment horizontal="justify" vertical="top" wrapText="1"/>
    </xf>
    <xf numFmtId="0" fontId="5" fillId="0" borderId="7" xfId="0" applyFont="1" applyBorder="1" applyAlignment="1">
      <alignment horizontal="center" vertical="center" wrapText="1" shrinkToFi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justify" vertical="top" wrapText="1"/>
    </xf>
    <xf numFmtId="0" fontId="5" fillId="0" borderId="9" xfId="0" applyFont="1" applyBorder="1" applyAlignment="1">
      <alignment horizontal="justify" vertical="top" wrapText="1"/>
    </xf>
    <xf numFmtId="4" fontId="19" fillId="0" borderId="2" xfId="0" applyNumberFormat="1" applyFont="1" applyFill="1" applyBorder="1"/>
    <xf numFmtId="166" fontId="16" fillId="0" borderId="9" xfId="0" applyNumberFormat="1" applyFont="1" applyFill="1" applyBorder="1" applyAlignment="1">
      <alignment horizontal="center" vertical="top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6" fontId="16" fillId="0" borderId="9" xfId="0" applyNumberFormat="1" applyFont="1" applyFill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9" fillId="2" borderId="7" xfId="0" applyFont="1" applyFill="1" applyBorder="1" applyAlignment="1">
      <alignment horizontal="left" vertical="center"/>
    </xf>
    <xf numFmtId="0" fontId="15" fillId="2" borderId="7" xfId="0" applyFont="1" applyFill="1" applyBorder="1" applyAlignment="1">
      <alignment horizontal="left" vertical="center"/>
    </xf>
    <xf numFmtId="0" fontId="1" fillId="0" borderId="7" xfId="0" applyFont="1" applyBorder="1"/>
    <xf numFmtId="0" fontId="0" fillId="0" borderId="7" xfId="0" applyBorder="1"/>
    <xf numFmtId="0" fontId="9" fillId="0" borderId="11" xfId="0" applyFont="1" applyFill="1" applyBorder="1" applyAlignment="1">
      <alignment horizontal="left" vertical="center"/>
    </xf>
    <xf numFmtId="0" fontId="0" fillId="0" borderId="11" xfId="0" applyFill="1" applyBorder="1" applyAlignment="1"/>
    <xf numFmtId="0" fontId="18" fillId="4" borderId="10" xfId="0" applyFont="1" applyFill="1" applyBorder="1" applyAlignment="1">
      <alignment horizontal="right"/>
    </xf>
    <xf numFmtId="0" fontId="16" fillId="4" borderId="11" xfId="0" applyFont="1" applyFill="1" applyBorder="1" applyAlignment="1">
      <alignment horizontal="right"/>
    </xf>
    <xf numFmtId="0" fontId="16" fillId="4" borderId="12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66" fontId="16" fillId="0" borderId="10" xfId="0" applyNumberFormat="1" applyFont="1" applyFill="1" applyBorder="1" applyAlignment="1">
      <alignment horizontal="right" vertical="center"/>
    </xf>
    <xf numFmtId="0" fontId="20" fillId="0" borderId="11" xfId="0" applyFont="1" applyBorder="1" applyAlignment="1">
      <alignment horizontal="right" vertical="center"/>
    </xf>
    <xf numFmtId="0" fontId="20" fillId="0" borderId="12" xfId="0" applyFont="1" applyBorder="1" applyAlignment="1">
      <alignment horizontal="right" vertical="center"/>
    </xf>
    <xf numFmtId="166" fontId="16" fillId="0" borderId="8" xfId="0" applyNumberFormat="1" applyFont="1" applyFill="1" applyBorder="1" applyAlignment="1">
      <alignment horizontal="center" vertical="top"/>
    </xf>
    <xf numFmtId="0" fontId="19" fillId="0" borderId="16" xfId="0" applyFont="1" applyBorder="1" applyAlignment="1">
      <alignment horizontal="center"/>
    </xf>
    <xf numFmtId="4" fontId="19" fillId="0" borderId="16" xfId="0" applyNumberFormat="1" applyFont="1" applyFill="1" applyBorder="1" applyAlignment="1">
      <alignment horizontal="center"/>
    </xf>
    <xf numFmtId="4" fontId="19" fillId="0" borderId="16" xfId="0" applyNumberFormat="1" applyFont="1" applyBorder="1"/>
    <xf numFmtId="0" fontId="0" fillId="0" borderId="0" xfId="0" applyAlignment="1">
      <alignment vertical="center"/>
    </xf>
    <xf numFmtId="0" fontId="21" fillId="0" borderId="0" xfId="0" applyFont="1" applyAlignment="1">
      <alignment vertical="center"/>
    </xf>
    <xf numFmtId="0" fontId="14" fillId="0" borderId="5" xfId="0" applyFont="1" applyBorder="1" applyAlignment="1" applyProtection="1">
      <alignment horizontal="justify" vertical="top" wrapText="1"/>
      <protection locked="0"/>
    </xf>
    <xf numFmtId="0" fontId="14" fillId="0" borderId="2" xfId="0" applyFont="1" applyBorder="1" applyAlignment="1">
      <alignment horizontal="justify" vertical="top" wrapText="1"/>
    </xf>
    <xf numFmtId="166" fontId="22" fillId="0" borderId="5" xfId="0" applyNumberFormat="1" applyFont="1" applyFill="1" applyBorder="1" applyAlignment="1">
      <alignment horizontal="center" vertical="center"/>
    </xf>
    <xf numFmtId="0" fontId="23" fillId="0" borderId="5" xfId="0" applyFont="1" applyBorder="1" applyAlignment="1"/>
    <xf numFmtId="166" fontId="24" fillId="3" borderId="10" xfId="0" applyNumberFormat="1" applyFont="1" applyFill="1" applyBorder="1" applyAlignment="1">
      <alignment horizontal="center" vertical="center"/>
    </xf>
    <xf numFmtId="0" fontId="25" fillId="3" borderId="11" xfId="0" applyFont="1" applyFill="1" applyBorder="1" applyAlignment="1">
      <alignment horizontal="left" vertical="center" wrapText="1"/>
    </xf>
    <xf numFmtId="0" fontId="24" fillId="3" borderId="11" xfId="0" applyFont="1" applyFill="1" applyBorder="1" applyAlignment="1">
      <alignment horizontal="center" vertical="center"/>
    </xf>
    <xf numFmtId="4" fontId="24" fillId="3" borderId="11" xfId="0" applyNumberFormat="1" applyFont="1" applyFill="1" applyBorder="1" applyAlignment="1">
      <alignment horizontal="center" vertical="center"/>
    </xf>
    <xf numFmtId="4" fontId="22" fillId="3" borderId="12" xfId="0" applyNumberFormat="1" applyFont="1" applyFill="1" applyBorder="1" applyAlignment="1">
      <alignment vertical="center"/>
    </xf>
    <xf numFmtId="166" fontId="23" fillId="0" borderId="10" xfId="0" applyNumberFormat="1" applyFont="1" applyFill="1" applyBorder="1" applyAlignment="1">
      <alignment horizontal="center" vertical="center"/>
    </xf>
    <xf numFmtId="0" fontId="25" fillId="0" borderId="11" xfId="0" applyFont="1" applyBorder="1" applyAlignment="1">
      <alignment horizontal="left" vertical="center" wrapText="1"/>
    </xf>
    <xf numFmtId="0" fontId="23" fillId="0" borderId="11" xfId="0" applyFont="1" applyFill="1" applyBorder="1" applyAlignment="1" applyProtection="1">
      <alignment horizontal="center" vertical="center"/>
    </xf>
    <xf numFmtId="4" fontId="24" fillId="0" borderId="11" xfId="1" applyNumberFormat="1" applyFont="1" applyFill="1" applyBorder="1" applyAlignment="1" applyProtection="1">
      <alignment horizontal="center" vertical="center"/>
    </xf>
    <xf numFmtId="165" fontId="24" fillId="0" borderId="11" xfId="0" applyNumberFormat="1" applyFont="1" applyFill="1" applyBorder="1" applyAlignment="1">
      <alignment horizontal="center" vertical="center"/>
    </xf>
    <xf numFmtId="4" fontId="24" fillId="0" borderId="12" xfId="0" applyNumberFormat="1" applyFont="1" applyFill="1" applyBorder="1" applyAlignment="1">
      <alignment vertical="center"/>
    </xf>
    <xf numFmtId="166" fontId="23" fillId="3" borderId="4" xfId="0" applyNumberFormat="1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left" vertical="center" wrapText="1"/>
    </xf>
    <xf numFmtId="0" fontId="23" fillId="3" borderId="5" xfId="0" applyFont="1" applyFill="1" applyBorder="1" applyAlignment="1" applyProtection="1">
      <alignment horizontal="center" vertical="center"/>
    </xf>
    <xf numFmtId="4" fontId="24" fillId="3" borderId="5" xfId="1" applyNumberFormat="1" applyFont="1" applyFill="1" applyBorder="1" applyAlignment="1" applyProtection="1">
      <alignment horizontal="center" vertical="center"/>
    </xf>
    <xf numFmtId="165" fontId="24" fillId="3" borderId="5" xfId="0" applyNumberFormat="1" applyFont="1" applyFill="1" applyBorder="1" applyAlignment="1">
      <alignment horizontal="center" vertical="center"/>
    </xf>
  </cellXfs>
  <cellStyles count="2">
    <cellStyle name="Normalno" xfId="0" builtinId="0"/>
    <cellStyle name="Zarez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10</xdr:row>
      <xdr:rowOff>3688291</xdr:rowOff>
    </xdr:from>
    <xdr:to>
      <xdr:col>1</xdr:col>
      <xdr:colOff>1354667</xdr:colOff>
      <xdr:row>11</xdr:row>
      <xdr:rowOff>1756834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8C594AB-D64A-4242-B6F8-56E3CDA48B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583" y="5931958"/>
          <a:ext cx="1227667" cy="2090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1518708</xdr:colOff>
      <xdr:row>10</xdr:row>
      <xdr:rowOff>3746500</xdr:rowOff>
    </xdr:from>
    <xdr:to>
      <xdr:col>1</xdr:col>
      <xdr:colOff>2598209</xdr:colOff>
      <xdr:row>11</xdr:row>
      <xdr:rowOff>1074209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234A5648-BB05-4D47-954C-A5E0C2B555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233" y="5984875"/>
          <a:ext cx="1079501" cy="1347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174625</xdr:colOff>
      <xdr:row>17</xdr:row>
      <xdr:rowOff>240770</xdr:rowOff>
    </xdr:from>
    <xdr:to>
      <xdr:col>1</xdr:col>
      <xdr:colOff>2936875</xdr:colOff>
      <xdr:row>17</xdr:row>
      <xdr:rowOff>1965854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9A9742CD-8A39-4846-9C8B-EBAD13C2092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531" y="18588301"/>
          <a:ext cx="2762250" cy="1725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244740</xdr:colOff>
      <xdr:row>21</xdr:row>
      <xdr:rowOff>104509</xdr:rowOff>
    </xdr:from>
    <xdr:to>
      <xdr:col>1</xdr:col>
      <xdr:colOff>2583657</xdr:colOff>
      <xdr:row>21</xdr:row>
      <xdr:rowOff>1619250</xdr:rowOff>
    </xdr:to>
    <xdr:pic>
      <xdr:nvPicPr>
        <xdr:cNvPr id="12" name="Slika 11" descr="https://rekord-bancos-urbanos.es/wp-content/uploads/2020/05/lawka-parkowa-ST2-render-3-600x400.jpg">
          <a:extLst>
            <a:ext uri="{FF2B5EF4-FFF2-40B4-BE49-F238E27FC236}">
              <a16:creationId xmlns:a16="http://schemas.microsoft.com/office/drawing/2014/main" id="{4B2024CB-A6EB-4EC6-9C5C-1FCE61082B0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646" y="29048603"/>
          <a:ext cx="2338917" cy="15147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314854</xdr:colOff>
      <xdr:row>21</xdr:row>
      <xdr:rowOff>1768740</xdr:rowOff>
    </xdr:from>
    <xdr:to>
      <xdr:col>1</xdr:col>
      <xdr:colOff>2619375</xdr:colOff>
      <xdr:row>21</xdr:row>
      <xdr:rowOff>3333750</xdr:rowOff>
    </xdr:to>
    <xdr:pic>
      <xdr:nvPicPr>
        <xdr:cNvPr id="13" name="Slika 12" descr="Ławka parkowa ST2">
          <a:extLst>
            <a:ext uri="{FF2B5EF4-FFF2-40B4-BE49-F238E27FC236}">
              <a16:creationId xmlns:a16="http://schemas.microsoft.com/office/drawing/2014/main" id="{6C77E5A8-CEAE-4AE0-B07C-F8793454B76E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60" y="30712834"/>
          <a:ext cx="2304521" cy="1565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74083</xdr:colOff>
      <xdr:row>23</xdr:row>
      <xdr:rowOff>93929</xdr:rowOff>
    </xdr:from>
    <xdr:to>
      <xdr:col>1</xdr:col>
      <xdr:colOff>2214564</xdr:colOff>
      <xdr:row>23</xdr:row>
      <xdr:rowOff>2297907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F377107A-8434-4A60-A880-37092D2E74E9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52596" t="44427" r="32750" b="25688"/>
        <a:stretch/>
      </xdr:blipFill>
      <xdr:spPr bwMode="auto">
        <a:xfrm>
          <a:off x="466989" y="35050679"/>
          <a:ext cx="2140481" cy="22039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273843</xdr:colOff>
      <xdr:row>15</xdr:row>
      <xdr:rowOff>309562</xdr:rowOff>
    </xdr:from>
    <xdr:to>
      <xdr:col>1</xdr:col>
      <xdr:colOff>2797968</xdr:colOff>
      <xdr:row>15</xdr:row>
      <xdr:rowOff>1797844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01DE7AB5-5741-4FA4-8476-8DF95843DF57}"/>
            </a:ext>
          </a:extLst>
        </xdr:cNvPr>
        <xdr:cNvPicPr/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30" t="27693" r="4730" b="21834"/>
        <a:stretch/>
      </xdr:blipFill>
      <xdr:spPr bwMode="auto">
        <a:xfrm>
          <a:off x="666749" y="12180093"/>
          <a:ext cx="2524125" cy="14882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142875</xdr:colOff>
      <xdr:row>18</xdr:row>
      <xdr:rowOff>3250406</xdr:rowOff>
    </xdr:from>
    <xdr:to>
      <xdr:col>1</xdr:col>
      <xdr:colOff>2940844</xdr:colOff>
      <xdr:row>19</xdr:row>
      <xdr:rowOff>1131095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A9574C67-A756-4187-89D1-4475D33F06F2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l="29245" t="35597" r="50350" b="38072"/>
        <a:stretch/>
      </xdr:blipFill>
      <xdr:spPr bwMode="auto">
        <a:xfrm>
          <a:off x="535781" y="24157781"/>
          <a:ext cx="2797969" cy="18216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2297907</xdr:colOff>
      <xdr:row>23</xdr:row>
      <xdr:rowOff>809625</xdr:rowOff>
    </xdr:from>
    <xdr:to>
      <xdr:col>1</xdr:col>
      <xdr:colOff>2917031</xdr:colOff>
      <xdr:row>23</xdr:row>
      <xdr:rowOff>1381125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BD11B42F-853F-4180-92E3-A04D2AD158BB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l="26992" t="23393" r="65128" b="62995"/>
        <a:stretch/>
      </xdr:blipFill>
      <xdr:spPr bwMode="auto">
        <a:xfrm>
          <a:off x="2690813" y="35766375"/>
          <a:ext cx="619124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17</xdr:col>
      <xdr:colOff>304800</xdr:colOff>
      <xdr:row>20</xdr:row>
      <xdr:rowOff>485775</xdr:rowOff>
    </xdr:from>
    <xdr:to>
      <xdr:col>18</xdr:col>
      <xdr:colOff>381000</xdr:colOff>
      <xdr:row>20</xdr:row>
      <xdr:rowOff>2476500</xdr:rowOff>
    </xdr:to>
    <xdr:sp macro="" textlink="">
      <xdr:nvSpPr>
        <xdr:cNvPr id="1027" name="Tekstni okvir 3">
          <a:extLst>
            <a:ext uri="{FF2B5EF4-FFF2-40B4-BE49-F238E27FC236}">
              <a16:creationId xmlns:a16="http://schemas.microsoft.com/office/drawing/2014/main" id="{930B95FE-664E-4EFC-8012-19D984044BEF}"/>
            </a:ext>
          </a:extLst>
        </xdr:cNvPr>
        <xdr:cNvSpPr txBox="1">
          <a:spLocks noChangeArrowheads="1"/>
        </xdr:cNvSpPr>
      </xdr:nvSpPr>
      <xdr:spPr bwMode="auto">
        <a:xfrm>
          <a:off x="16059150" y="34728150"/>
          <a:ext cx="685800" cy="19907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r-HR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 editAs="oneCell">
    <xdr:from>
      <xdr:col>1</xdr:col>
      <xdr:colOff>135467</xdr:colOff>
      <xdr:row>13</xdr:row>
      <xdr:rowOff>168538</xdr:rowOff>
    </xdr:from>
    <xdr:to>
      <xdr:col>1</xdr:col>
      <xdr:colOff>1612206</xdr:colOff>
      <xdr:row>13</xdr:row>
      <xdr:rowOff>2455332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492AFE8B-E943-4321-9391-086352C276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2383" t="38223" r="57339" b="33253"/>
        <a:stretch/>
      </xdr:blipFill>
      <xdr:spPr>
        <a:xfrm>
          <a:off x="527050" y="11746705"/>
          <a:ext cx="1476739" cy="2286794"/>
        </a:xfrm>
        <a:prstGeom prst="rect">
          <a:avLst/>
        </a:prstGeom>
      </xdr:spPr>
    </xdr:pic>
    <xdr:clientData/>
  </xdr:twoCellAnchor>
  <xdr:twoCellAnchor editAs="oneCell">
    <xdr:from>
      <xdr:col>1</xdr:col>
      <xdr:colOff>1656818</xdr:colOff>
      <xdr:row>12</xdr:row>
      <xdr:rowOff>3302001</xdr:rowOff>
    </xdr:from>
    <xdr:to>
      <xdr:col>1</xdr:col>
      <xdr:colOff>3011487</xdr:colOff>
      <xdr:row>13</xdr:row>
      <xdr:rowOff>2402416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2C3D2DB3-2B43-4C79-B5E6-16105C5E0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4194" t="32875" r="36029" b="34367"/>
        <a:stretch/>
      </xdr:blipFill>
      <xdr:spPr>
        <a:xfrm>
          <a:off x="2048401" y="11440584"/>
          <a:ext cx="1354669" cy="2539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BB41E-3701-4C4B-A759-C740EE273D49}">
  <dimension ref="A1:S49"/>
  <sheetViews>
    <sheetView showZeros="0" tabSelected="1" topLeftCell="A9" zoomScaleNormal="100" zoomScaleSheetLayoutView="30" workbookViewId="0">
      <selection activeCell="AB13" sqref="AB13"/>
    </sheetView>
  </sheetViews>
  <sheetFormatPr defaultRowHeight="11.25" x14ac:dyDescent="0.2"/>
  <cols>
    <col min="1" max="1" width="5.85546875" style="19" customWidth="1"/>
    <col min="2" max="2" width="46.7109375" style="20" customWidth="1"/>
    <col min="3" max="3" width="9.85546875" style="19" customWidth="1"/>
    <col min="4" max="4" width="11.140625" style="21" customWidth="1"/>
    <col min="5" max="5" width="14.140625" style="22" customWidth="1"/>
    <col min="6" max="6" width="16.85546875" style="23" customWidth="1"/>
    <col min="7" max="16384" width="9.140625" style="6"/>
  </cols>
  <sheetData>
    <row r="1" spans="1:19" ht="15.75" x14ac:dyDescent="0.25">
      <c r="A1" s="78" t="s">
        <v>15</v>
      </c>
      <c r="B1" s="79"/>
      <c r="C1" s="79"/>
      <c r="D1" s="79"/>
      <c r="E1" s="79"/>
      <c r="F1" s="80"/>
    </row>
    <row r="2" spans="1:19" x14ac:dyDescent="0.2">
      <c r="A2" s="31"/>
      <c r="B2" s="32"/>
      <c r="C2" s="31"/>
      <c r="D2" s="3"/>
      <c r="E2" s="4"/>
      <c r="F2" s="5"/>
    </row>
    <row r="3" spans="1:19" ht="21" customHeight="1" x14ac:dyDescent="0.25">
      <c r="A3" s="72" t="s">
        <v>16</v>
      </c>
      <c r="B3" s="73"/>
      <c r="C3" s="74"/>
      <c r="D3" s="75"/>
      <c r="E3" s="75"/>
      <c r="F3" s="75"/>
    </row>
    <row r="4" spans="1:19" ht="21" customHeight="1" x14ac:dyDescent="0.25">
      <c r="A4" s="72" t="s">
        <v>17</v>
      </c>
      <c r="B4" s="73"/>
      <c r="C4" s="74"/>
      <c r="D4" s="75"/>
      <c r="E4" s="75"/>
      <c r="F4" s="75"/>
    </row>
    <row r="5" spans="1:19" ht="21" customHeight="1" x14ac:dyDescent="0.25">
      <c r="A5" s="72" t="s">
        <v>18</v>
      </c>
      <c r="B5" s="73"/>
      <c r="C5" s="74"/>
      <c r="D5" s="75"/>
      <c r="E5" s="75"/>
      <c r="F5" s="75"/>
    </row>
    <row r="6" spans="1:19" ht="21" customHeight="1" x14ac:dyDescent="0.25">
      <c r="A6" s="72" t="s">
        <v>19</v>
      </c>
      <c r="B6" s="73"/>
      <c r="C6" s="74"/>
      <c r="D6" s="75"/>
      <c r="E6" s="75"/>
      <c r="F6" s="75"/>
    </row>
    <row r="7" spans="1:19" ht="12.75" customHeight="1" x14ac:dyDescent="0.25">
      <c r="A7" s="76"/>
      <c r="B7" s="77"/>
      <c r="C7" s="77"/>
      <c r="D7" s="77"/>
      <c r="E7" s="77"/>
      <c r="F7" s="77"/>
    </row>
    <row r="8" spans="1:19" ht="11.25" customHeight="1" x14ac:dyDescent="0.2">
      <c r="A8" s="81" t="s">
        <v>13</v>
      </c>
      <c r="B8" s="82"/>
      <c r="C8" s="82"/>
      <c r="D8" s="82"/>
      <c r="E8" s="82"/>
      <c r="F8" s="83"/>
    </row>
    <row r="9" spans="1:19" ht="11.25" customHeight="1" x14ac:dyDescent="0.2">
      <c r="A9" s="84"/>
      <c r="B9" s="85"/>
      <c r="C9" s="85"/>
      <c r="D9" s="85"/>
      <c r="E9" s="85"/>
      <c r="F9" s="86"/>
    </row>
    <row r="10" spans="1:19" s="7" customFormat="1" ht="30" x14ac:dyDescent="0.2">
      <c r="A10" s="60" t="s">
        <v>0</v>
      </c>
      <c r="B10" s="61" t="s">
        <v>1</v>
      </c>
      <c r="C10" s="60" t="s">
        <v>2</v>
      </c>
      <c r="D10" s="61" t="s">
        <v>3</v>
      </c>
      <c r="E10" s="62" t="s">
        <v>4</v>
      </c>
      <c r="F10" s="62" t="s">
        <v>5</v>
      </c>
    </row>
    <row r="11" spans="1:19" s="8" customFormat="1" ht="316.5" customHeight="1" x14ac:dyDescent="0.25">
      <c r="A11" s="70" t="s">
        <v>8</v>
      </c>
      <c r="B11" s="24" t="s">
        <v>28</v>
      </c>
      <c r="C11" s="25"/>
      <c r="D11" s="26"/>
      <c r="E11" s="26"/>
      <c r="F11" s="27"/>
      <c r="G11"/>
    </row>
    <row r="12" spans="1:19" s="8" customFormat="1" ht="147.75" customHeight="1" x14ac:dyDescent="0.25">
      <c r="A12" s="90"/>
      <c r="B12" s="28"/>
      <c r="C12" s="35" t="s">
        <v>6</v>
      </c>
      <c r="D12" s="36">
        <v>30</v>
      </c>
      <c r="E12" s="36">
        <v>0</v>
      </c>
      <c r="F12" s="37">
        <f>D12*E12</f>
        <v>0</v>
      </c>
      <c r="G12"/>
    </row>
    <row r="13" spans="1:19" s="8" customFormat="1" ht="270.75" customHeight="1" x14ac:dyDescent="0.25">
      <c r="A13" s="70" t="s">
        <v>9</v>
      </c>
      <c r="B13" s="24" t="s">
        <v>34</v>
      </c>
      <c r="C13" s="91"/>
      <c r="D13" s="92"/>
      <c r="E13" s="92"/>
      <c r="F13" s="93"/>
      <c r="G13"/>
      <c r="J13"/>
    </row>
    <row r="14" spans="1:19" s="8" customFormat="1" ht="203.25" customHeight="1" x14ac:dyDescent="0.25">
      <c r="A14" s="90"/>
      <c r="B14" s="96"/>
      <c r="C14" s="35" t="s">
        <v>6</v>
      </c>
      <c r="D14" s="36">
        <v>6</v>
      </c>
      <c r="E14" s="36">
        <v>0</v>
      </c>
      <c r="F14" s="37">
        <f>D14*E14</f>
        <v>0</v>
      </c>
      <c r="G14"/>
    </row>
    <row r="15" spans="1:19" s="8" customFormat="1" ht="283.5" customHeight="1" x14ac:dyDescent="0.25">
      <c r="A15" s="70" t="s">
        <v>10</v>
      </c>
      <c r="B15" s="97" t="s">
        <v>29</v>
      </c>
      <c r="C15" s="9"/>
      <c r="D15" s="10"/>
      <c r="E15" s="10"/>
      <c r="F15" s="11"/>
      <c r="P15"/>
      <c r="S15"/>
    </row>
    <row r="16" spans="1:19" s="8" customFormat="1" ht="168.75" customHeight="1" x14ac:dyDescent="0.25">
      <c r="A16" s="71"/>
      <c r="B16" s="29"/>
      <c r="C16" s="38" t="s">
        <v>6</v>
      </c>
      <c r="D16" s="39">
        <v>10</v>
      </c>
      <c r="E16" s="39">
        <v>0</v>
      </c>
      <c r="F16" s="40">
        <f>D16*E16</f>
        <v>0</v>
      </c>
      <c r="P16"/>
      <c r="S16"/>
    </row>
    <row r="17" spans="1:19" s="8" customFormat="1" ht="353.25" customHeight="1" x14ac:dyDescent="0.25">
      <c r="A17" s="70" t="s">
        <v>11</v>
      </c>
      <c r="B17" s="59" t="s">
        <v>30</v>
      </c>
      <c r="C17" s="9"/>
      <c r="D17" s="10"/>
      <c r="E17" s="10"/>
      <c r="F17" s="11"/>
      <c r="S17"/>
    </row>
    <row r="18" spans="1:19" s="8" customFormat="1" ht="189" customHeight="1" x14ac:dyDescent="0.25">
      <c r="A18" s="71"/>
      <c r="B18" s="29"/>
      <c r="C18" s="38" t="s">
        <v>6</v>
      </c>
      <c r="D18" s="39">
        <v>4</v>
      </c>
      <c r="E18" s="39">
        <v>0</v>
      </c>
      <c r="F18" s="40">
        <f>D18*E18</f>
        <v>0</v>
      </c>
      <c r="S18"/>
    </row>
    <row r="19" spans="1:19" s="8" customFormat="1" ht="310.5" customHeight="1" x14ac:dyDescent="0.25">
      <c r="A19" s="70" t="s">
        <v>12</v>
      </c>
      <c r="B19" s="59" t="s">
        <v>31</v>
      </c>
      <c r="C19" s="9"/>
      <c r="D19" s="10"/>
      <c r="E19" s="10"/>
      <c r="F19" s="11"/>
      <c r="K19" s="95"/>
      <c r="S19"/>
    </row>
    <row r="20" spans="1:19" s="8" customFormat="1" ht="129" customHeight="1" x14ac:dyDescent="0.25">
      <c r="A20" s="71"/>
      <c r="B20" s="29"/>
      <c r="C20" s="38" t="s">
        <v>6</v>
      </c>
      <c r="D20" s="39">
        <v>10</v>
      </c>
      <c r="E20" s="39">
        <v>0</v>
      </c>
      <c r="F20" s="40">
        <f>D20*E20</f>
        <v>0</v>
      </c>
      <c r="K20" s="94"/>
      <c r="S20"/>
    </row>
    <row r="21" spans="1:19" s="8" customFormat="1" ht="196.5" customHeight="1" x14ac:dyDescent="0.25">
      <c r="A21" s="70" t="s">
        <v>27</v>
      </c>
      <c r="B21" s="63" t="s">
        <v>32</v>
      </c>
      <c r="C21" s="9"/>
      <c r="D21" s="10"/>
      <c r="E21" s="10"/>
      <c r="F21" s="11"/>
      <c r="K21" s="94"/>
      <c r="S21"/>
    </row>
    <row r="22" spans="1:19" s="8" customFormat="1" ht="274.5" customHeight="1" x14ac:dyDescent="0.25">
      <c r="A22" s="71"/>
      <c r="B22" s="30"/>
      <c r="C22" s="38" t="s">
        <v>6</v>
      </c>
      <c r="D22" s="39">
        <v>5</v>
      </c>
      <c r="E22" s="39">
        <v>0</v>
      </c>
      <c r="F22" s="40">
        <f>D22*E22</f>
        <v>0</v>
      </c>
      <c r="K22"/>
      <c r="S22"/>
    </row>
    <row r="23" spans="1:19" s="8" customFormat="1" ht="195" customHeight="1" x14ac:dyDescent="0.25">
      <c r="A23" s="66" t="s">
        <v>35</v>
      </c>
      <c r="B23" s="64" t="s">
        <v>33</v>
      </c>
      <c r="C23" s="9"/>
      <c r="D23" s="10"/>
      <c r="E23" s="10"/>
      <c r="F23" s="11"/>
      <c r="K23" s="94"/>
      <c r="S23"/>
    </row>
    <row r="24" spans="1:19" s="8" customFormat="1" ht="191.25" customHeight="1" x14ac:dyDescent="0.25">
      <c r="A24" s="33"/>
      <c r="B24" s="34"/>
      <c r="C24" s="38" t="s">
        <v>6</v>
      </c>
      <c r="D24" s="39">
        <v>10</v>
      </c>
      <c r="E24" s="39">
        <v>0</v>
      </c>
      <c r="F24" s="40">
        <f>D24*E24</f>
        <v>0</v>
      </c>
      <c r="G24"/>
      <c r="P24" s="12"/>
    </row>
    <row r="25" spans="1:19" s="8" customFormat="1" ht="27.75" customHeight="1" x14ac:dyDescent="0.25">
      <c r="A25" s="87" t="s">
        <v>14</v>
      </c>
      <c r="B25" s="88"/>
      <c r="C25" s="88"/>
      <c r="D25" s="88"/>
      <c r="E25" s="89"/>
      <c r="F25" s="41">
        <f>SUM(F11:F24)</f>
        <v>0</v>
      </c>
      <c r="G25"/>
      <c r="P25" s="12"/>
    </row>
    <row r="26" spans="1:19" s="8" customFormat="1" ht="57.75" customHeight="1" x14ac:dyDescent="0.25">
      <c r="A26" s="42"/>
      <c r="B26" s="43"/>
      <c r="C26" s="43"/>
      <c r="D26" s="43"/>
      <c r="E26" s="43"/>
      <c r="F26" s="65"/>
    </row>
    <row r="27" spans="1:19" s="8" customFormat="1" ht="30" customHeight="1" x14ac:dyDescent="0.3">
      <c r="A27" s="98" t="s">
        <v>7</v>
      </c>
      <c r="B27" s="99"/>
      <c r="C27" s="99"/>
      <c r="D27" s="99"/>
      <c r="E27" s="99"/>
      <c r="F27" s="99"/>
    </row>
    <row r="28" spans="1:19" s="8" customFormat="1" ht="24" customHeight="1" x14ac:dyDescent="0.25">
      <c r="A28" s="100"/>
      <c r="B28" s="101" t="s">
        <v>20</v>
      </c>
      <c r="C28" s="102"/>
      <c r="D28" s="103"/>
      <c r="E28" s="103"/>
      <c r="F28" s="104">
        <f>F25</f>
        <v>0</v>
      </c>
    </row>
    <row r="29" spans="1:19" s="8" customFormat="1" ht="24" customHeight="1" x14ac:dyDescent="0.25">
      <c r="A29" s="105"/>
      <c r="B29" s="106" t="s">
        <v>21</v>
      </c>
      <c r="C29" s="107"/>
      <c r="D29" s="108"/>
      <c r="E29" s="109"/>
      <c r="F29" s="110">
        <f>F28*0.25</f>
        <v>0</v>
      </c>
    </row>
    <row r="30" spans="1:19" s="8" customFormat="1" ht="24" customHeight="1" x14ac:dyDescent="0.25">
      <c r="A30" s="111"/>
      <c r="B30" s="112" t="s">
        <v>22</v>
      </c>
      <c r="C30" s="113"/>
      <c r="D30" s="114"/>
      <c r="E30" s="115"/>
      <c r="F30" s="104">
        <f>F28+F29</f>
        <v>0</v>
      </c>
    </row>
    <row r="31" spans="1:19" s="17" customFormat="1" ht="49.5" customHeight="1" x14ac:dyDescent="0.25">
      <c r="A31"/>
      <c r="B31" s="13"/>
      <c r="C31"/>
      <c r="D31" s="14"/>
      <c r="E31" s="15"/>
      <c r="F31" s="16"/>
      <c r="G31" s="53"/>
      <c r="H31" s="53"/>
      <c r="I31" s="53"/>
    </row>
    <row r="32" spans="1:19" ht="15" x14ac:dyDescent="0.25">
      <c r="A32"/>
      <c r="B32" s="44" t="s">
        <v>23</v>
      </c>
      <c r="C32"/>
      <c r="D32" s="18"/>
      <c r="E32" s="15"/>
      <c r="F32" s="16"/>
    </row>
    <row r="33" spans="1:6" ht="43.5" customHeight="1" x14ac:dyDescent="0.2">
      <c r="A33" s="45"/>
      <c r="B33" s="46"/>
      <c r="C33" s="67" t="s">
        <v>24</v>
      </c>
      <c r="D33" s="67"/>
      <c r="E33" s="67"/>
      <c r="F33" s="67"/>
    </row>
    <row r="34" spans="1:6" ht="47.25" customHeight="1" x14ac:dyDescent="0.2">
      <c r="A34" s="31"/>
      <c r="B34" s="47" t="s">
        <v>25</v>
      </c>
      <c r="C34" s="48"/>
      <c r="D34" s="49"/>
      <c r="E34" s="50"/>
      <c r="F34" s="51"/>
    </row>
    <row r="35" spans="1:6" ht="15" x14ac:dyDescent="0.2">
      <c r="A35" s="31"/>
      <c r="B35" s="52"/>
      <c r="C35" s="68" t="s">
        <v>26</v>
      </c>
      <c r="D35" s="69"/>
      <c r="E35" s="69"/>
      <c r="F35" s="69"/>
    </row>
    <row r="36" spans="1:6" ht="15" x14ac:dyDescent="0.2">
      <c r="A36" s="31"/>
      <c r="B36" s="52"/>
      <c r="C36" s="68"/>
      <c r="D36" s="69"/>
      <c r="E36" s="69"/>
      <c r="F36" s="69"/>
    </row>
    <row r="37" spans="1:6" x14ac:dyDescent="0.2">
      <c r="A37" s="1"/>
      <c r="B37" s="2"/>
      <c r="C37" s="1"/>
      <c r="D37" s="3"/>
      <c r="E37" s="4"/>
      <c r="F37" s="5"/>
    </row>
    <row r="38" spans="1:6" x14ac:dyDescent="0.2">
      <c r="A38" s="1"/>
      <c r="B38" s="2"/>
      <c r="C38" s="1"/>
      <c r="D38" s="3"/>
      <c r="E38" s="4"/>
      <c r="F38" s="5"/>
    </row>
    <row r="39" spans="1:6" x14ac:dyDescent="0.2">
      <c r="A39" s="1"/>
      <c r="B39" s="2"/>
      <c r="C39" s="1"/>
      <c r="D39" s="3"/>
      <c r="E39" s="4"/>
      <c r="F39" s="5"/>
    </row>
    <row r="40" spans="1:6" x14ac:dyDescent="0.2">
      <c r="A40" s="1"/>
      <c r="B40" s="2"/>
      <c r="C40" s="1"/>
      <c r="D40" s="3"/>
      <c r="E40" s="4"/>
      <c r="F40" s="5"/>
    </row>
    <row r="41" spans="1:6" x14ac:dyDescent="0.2">
      <c r="A41" s="1"/>
      <c r="B41" s="2"/>
      <c r="C41" s="1"/>
      <c r="D41" s="3"/>
      <c r="E41" s="4"/>
      <c r="F41" s="5"/>
    </row>
    <row r="42" spans="1:6" x14ac:dyDescent="0.2">
      <c r="A42" s="1"/>
      <c r="B42" s="2"/>
      <c r="C42" s="1"/>
      <c r="D42" s="3"/>
      <c r="E42" s="4"/>
      <c r="F42" s="5"/>
    </row>
    <row r="43" spans="1:6" x14ac:dyDescent="0.2">
      <c r="A43" s="1"/>
      <c r="B43" s="2"/>
      <c r="C43" s="1"/>
      <c r="D43" s="3"/>
      <c r="E43" s="4"/>
      <c r="F43" s="5"/>
    </row>
    <row r="44" spans="1:6" x14ac:dyDescent="0.2">
      <c r="A44" s="1"/>
      <c r="B44" s="2"/>
      <c r="C44" s="1"/>
      <c r="D44" s="3"/>
      <c r="E44" s="4"/>
      <c r="F44" s="5"/>
    </row>
    <row r="45" spans="1:6" x14ac:dyDescent="0.2">
      <c r="A45" s="1"/>
      <c r="B45" s="2"/>
      <c r="C45" s="1"/>
      <c r="D45" s="3"/>
      <c r="E45" s="4"/>
      <c r="F45" s="5"/>
    </row>
    <row r="46" spans="1:6" x14ac:dyDescent="0.2">
      <c r="A46" s="1"/>
      <c r="B46" s="2"/>
      <c r="C46" s="1"/>
      <c r="D46" s="3"/>
      <c r="E46" s="4"/>
      <c r="F46" s="5"/>
    </row>
    <row r="47" spans="1:6" x14ac:dyDescent="0.2">
      <c r="A47" s="1"/>
      <c r="B47" s="2"/>
      <c r="C47" s="1"/>
      <c r="D47" s="3"/>
      <c r="E47" s="4"/>
      <c r="F47" s="5"/>
    </row>
    <row r="48" spans="1:6" x14ac:dyDescent="0.2">
      <c r="A48" s="1"/>
      <c r="B48" s="2"/>
      <c r="C48" s="1"/>
      <c r="D48" s="3"/>
      <c r="E48" s="4"/>
      <c r="F48" s="5"/>
    </row>
    <row r="49" spans="1:6" x14ac:dyDescent="0.2">
      <c r="A49" s="54"/>
      <c r="B49" s="55"/>
      <c r="C49" s="54"/>
      <c r="D49" s="56"/>
      <c r="E49" s="57"/>
      <c r="F49" s="58"/>
    </row>
  </sheetData>
  <mergeCells count="22">
    <mergeCell ref="A8:F9"/>
    <mergeCell ref="A27:F27"/>
    <mergeCell ref="A25:E25"/>
    <mergeCell ref="A11:A12"/>
    <mergeCell ref="A15:A16"/>
    <mergeCell ref="A17:A18"/>
    <mergeCell ref="A13:A14"/>
    <mergeCell ref="A1:F1"/>
    <mergeCell ref="A3:B3"/>
    <mergeCell ref="C3:F3"/>
    <mergeCell ref="A4:B4"/>
    <mergeCell ref="C4:F4"/>
    <mergeCell ref="A5:B5"/>
    <mergeCell ref="C5:F5"/>
    <mergeCell ref="A6:B6"/>
    <mergeCell ref="C6:F6"/>
    <mergeCell ref="A7:F7"/>
    <mergeCell ref="C33:F33"/>
    <mergeCell ref="C35:F35"/>
    <mergeCell ref="C36:F36"/>
    <mergeCell ref="A21:A22"/>
    <mergeCell ref="A19:A20"/>
  </mergeCells>
  <pageMargins left="0.9055118110236221" right="0.31496062992125984" top="0.74803149606299213" bottom="0.19685039370078741" header="0.31496062992125984" footer="0.31496062992125984"/>
  <pageSetup paperSize="9" scale="70" orientation="portrait" r:id="rId1"/>
  <rowBreaks count="4" manualBreakCount="4">
    <brk id="14" max="18" man="1"/>
    <brk id="18" max="18" man="1"/>
    <brk id="22" max="18" man="1"/>
    <brk id="35" max="22" man="1"/>
  </rowBreaks>
  <colBreaks count="1" manualBreakCount="1">
    <brk id="6" max="3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troskovnik</vt:lpstr>
      <vt:lpstr>troskovnik!Podrucje_ispisa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Basanić</dc:creator>
  <cp:lastModifiedBy>Barbara Basanić</cp:lastModifiedBy>
  <cp:lastPrinted>2022-05-03T11:32:57Z</cp:lastPrinted>
  <dcterms:created xsi:type="dcterms:W3CDTF">2020-10-22T09:55:18Z</dcterms:created>
  <dcterms:modified xsi:type="dcterms:W3CDTF">2022-05-03T11:33:02Z</dcterms:modified>
</cp:coreProperties>
</file>